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3FA5E19F-0512-46A5-9E1A-639EC7F3E2D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6" l="1"/>
  <c r="G38" i="6"/>
  <c r="G37" i="6"/>
  <c r="F37" i="6"/>
  <c r="G35" i="6"/>
  <c r="G34" i="6"/>
  <c r="G33" i="6"/>
  <c r="G32" i="6"/>
  <c r="G31" i="6"/>
  <c r="G30" i="6"/>
  <c r="E30" i="6"/>
  <c r="D30" i="6"/>
  <c r="G28" i="6"/>
  <c r="G27" i="6"/>
  <c r="G26" i="6"/>
  <c r="G25" i="6" s="1"/>
  <c r="C25" i="6"/>
  <c r="C23" i="6"/>
  <c r="C41" i="6" s="1"/>
  <c r="G21" i="6"/>
  <c r="G20" i="6"/>
  <c r="G19" i="6"/>
  <c r="F19" i="6"/>
  <c r="F23" i="6" s="1"/>
  <c r="F41" i="6" s="1"/>
  <c r="G17" i="6"/>
  <c r="G16" i="6"/>
  <c r="G15" i="6"/>
  <c r="G14" i="6"/>
  <c r="G13" i="6"/>
  <c r="G12" i="6"/>
  <c r="E12" i="6"/>
  <c r="E23" i="6" s="1"/>
  <c r="E41" i="6" s="1"/>
  <c r="D12" i="6"/>
  <c r="D23" i="6" s="1"/>
  <c r="D41" i="6" s="1"/>
  <c r="G10" i="6"/>
  <c r="G7" i="6" s="1"/>
  <c r="G23" i="6" s="1"/>
  <c r="G9" i="6"/>
  <c r="G8" i="6"/>
  <c r="C7" i="6"/>
  <c r="G41" i="6" l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<sst xmlns="http://schemas.openxmlformats.org/spreadsheetml/2006/main" count="37" uniqueCount="27">
  <si>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</si>
  <si>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</si>
  <si>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</si>
  <si>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</si>
  <si>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</si>
  <si>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</si>
  <si>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</si>
  <si>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</si>
  <si>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</si>
  <si>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</si>
  <si>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</si>
  <si>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</si>
  <si>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</si>
  <si>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</si>
  <si>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</si>
  <si>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</si>
  <si>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</si>
  <si>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</si>
  <si>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2023</t>
  </si>
  <si>
    <t>Del 1 de enero al 29 de febrero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</si>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</sst>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495C"/>
  </sheetPr>
  <dimension ref="B1:G41"/>
  <sheetViews>
    <sheetView showGridLines="0" tabSelected="1" zoomScale="166" zoomScaleNormal="166" workbookViewId="0">
      <selection activeCell="B12" sqref="B12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19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20</v>
      </c>
      <c r="C7" s="8">
        <f>+C8+C9+C10</f>
        <v>13853284.789999999</v>
      </c>
      <c r="D7" s="9"/>
      <c r="E7" s="9"/>
      <c r="F7" s="9"/>
      <c r="G7" s="10">
        <f>+G8+G9+G10</f>
        <v>13853284.789999999</v>
      </c>
    </row>
    <row r="8" spans="2:7" ht="15.75" thickBot="1" x14ac:dyDescent="0.3">
      <c r="B8" s="19" t="s">
        <v>1</v>
      </c>
      <c r="C8" s="11">
        <v>13853284.789999999</v>
      </c>
      <c r="D8" s="12"/>
      <c r="E8" s="12"/>
      <c r="F8" s="12"/>
      <c r="G8" s="13">
        <f>+C8</f>
        <v>13853284.789999999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21</v>
      </c>
      <c r="C12" s="16"/>
      <c r="D12" s="10">
        <f>+D14+D15+D16+D17</f>
        <v>261440080.49000001</v>
      </c>
      <c r="E12" s="10">
        <f>+E13</f>
        <v>116237150.66</v>
      </c>
      <c r="F12" s="9"/>
      <c r="G12" s="10">
        <f>+G13+G14+G15+G16+G17</f>
        <v>377677231.14999998</v>
      </c>
    </row>
    <row r="13" spans="2:7" ht="15.75" thickBot="1" x14ac:dyDescent="0.3">
      <c r="B13" s="19" t="s">
        <v>10</v>
      </c>
      <c r="C13" s="17"/>
      <c r="D13" s="12"/>
      <c r="E13" s="13">
        <v>116237150.66</v>
      </c>
      <c r="F13" s="12"/>
      <c r="G13" s="13">
        <f>+E13</f>
        <v>116237150.66</v>
      </c>
    </row>
    <row r="14" spans="2:7" ht="15.75" thickBot="1" x14ac:dyDescent="0.3">
      <c r="B14" s="19" t="s">
        <v>4</v>
      </c>
      <c r="C14" s="17"/>
      <c r="D14" s="13">
        <v>261440080.49000001</v>
      </c>
      <c r="E14" s="12"/>
      <c r="F14" s="12"/>
      <c r="G14" s="13">
        <f>+D14</f>
        <v>261440080.49000001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22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13853284.789999999</v>
      </c>
      <c r="D23" s="10">
        <f>+D12</f>
        <v>261440080.49000001</v>
      </c>
      <c r="E23" s="10">
        <f>+E12</f>
        <v>116237150.66</v>
      </c>
      <c r="F23" s="10">
        <f>+F19</f>
        <v>0</v>
      </c>
      <c r="G23" s="10">
        <f>+G7+G12+G19</f>
        <v>391530515.94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23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24</v>
      </c>
      <c r="C30" s="16"/>
      <c r="D30" s="10">
        <f>+D32</f>
        <v>116119786.41</v>
      </c>
      <c r="E30" s="10">
        <f>+E31+E32+E33+E34+E35</f>
        <v>-105740299.06999999</v>
      </c>
      <c r="F30" s="9"/>
      <c r="G30" s="10">
        <f>+G31+G32+G33+G34+G35</f>
        <v>10379487.34</v>
      </c>
    </row>
    <row r="31" spans="2:7" ht="15.75" thickBot="1" x14ac:dyDescent="0.3">
      <c r="B31" s="19" t="s">
        <v>10</v>
      </c>
      <c r="C31" s="17"/>
      <c r="D31" s="12"/>
      <c r="E31" s="13">
        <v>10496851.59</v>
      </c>
      <c r="F31" s="12"/>
      <c r="G31" s="13">
        <f>+E31</f>
        <v>10496851.59</v>
      </c>
    </row>
    <row r="32" spans="2:7" ht="15.75" thickBot="1" x14ac:dyDescent="0.3">
      <c r="B32" s="19" t="s">
        <v>4</v>
      </c>
      <c r="C32" s="17"/>
      <c r="D32" s="13">
        <v>116119786.41</v>
      </c>
      <c r="E32" s="13">
        <v>-116237150.66</v>
      </c>
      <c r="F32" s="12"/>
      <c r="G32" s="13">
        <f>+D32+E32</f>
        <v>-117364.25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25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26</v>
      </c>
      <c r="C41" s="8">
        <f>+C23+C25</f>
        <v>13853284.789999999</v>
      </c>
      <c r="D41" s="10">
        <f>+D23+D30</f>
        <v>377559866.89999998</v>
      </c>
      <c r="E41" s="10">
        <f>+E23+E30</f>
        <v>10496851.590000004</v>
      </c>
      <c r="F41" s="10">
        <f>+F23+F37</f>
        <v>0</v>
      </c>
      <c r="G41" s="10">
        <f>+G23+G25+G30</f>
        <v>401910003.27999997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2023-03-27T17:37:58Z</cp:lastPrinted>
  <dcterms:created xsi:type="dcterms:W3CDTF">2020-04-14T23:33:45Z</dcterms:created>
  <dcterms:modified xsi:type="dcterms:W3CDTF">2024-04-08T19:45:47Z</dcterms:modified>
</cp:coreProperties>
</file>